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olairaixfr.sharepoint.com/sites/DATA-SOLAIR/Documents partages/General/Projets/2023/1721-CREPS Escalade/04-Operation 1 MUR DE VITESSE/8-NOUVEAU PROJET/DCE 2 Mur de vitesse/"/>
    </mc:Choice>
  </mc:AlternateContent>
  <xr:revisionPtr revIDLastSave="221" documentId="13_ncr:1_{9DE407F3-B619-4761-8A36-2B1BD2B49B85}" xr6:coauthVersionLast="47" xr6:coauthVersionMax="47" xr10:uidLastSave="{06CB46C6-1B20-4DC6-980E-742E8F5DC806}"/>
  <bookViews>
    <workbookView xWindow="-120" yWindow="-120" windowWidth="29040" windowHeight="15720" xr2:uid="{00000000-000D-0000-FFFF-FFFF00000000}"/>
  </bookViews>
  <sheets>
    <sheet name="DPGF LOT UNIQUE" sheetId="6" r:id="rId1"/>
  </sheets>
  <definedNames>
    <definedName name="_Toc189116495" localSheetId="0">'DPGF LOT UNIQUE'!$B$32</definedName>
    <definedName name="_Toc189116510" localSheetId="0">'DPGF LOT UNIQUE'!$B$39</definedName>
    <definedName name="_Toc189731595" localSheetId="0">'DPGF LOT UNIQUE'!$B$37</definedName>
    <definedName name="_Toc189731596" localSheetId="0">'DPGF LOT UNIQUE'!$B$38</definedName>
    <definedName name="_Toc189731599" localSheetId="0">'DPGF LOT UNIQUE'!#REF!</definedName>
    <definedName name="_Toc189731600" localSheetId="0">'DPGF LOT UNIQUE'!#REF!</definedName>
    <definedName name="_Toc190185372" localSheetId="0">'DPGF LOT UNIQUE'!$B$30</definedName>
    <definedName name="_Toc190185376" localSheetId="0">'DPGF LOT UNIQUE'!#REF!</definedName>
    <definedName name="_Toc190185386" localSheetId="0">'DPGF LOT UNIQUE'!$B$40</definedName>
    <definedName name="_Toc212715475" localSheetId="0">'DPGF LOT UNIQUE'!$B$9</definedName>
    <definedName name="_Toc212715481" localSheetId="0">'DPGF LOT UNIQUE'!$B$17</definedName>
    <definedName name="_Toc212715483" localSheetId="0">'DPGF LOT UNIQUE'!$B$19</definedName>
    <definedName name="_Toc212715485" localSheetId="0">'DPGF LOT UNIQUE'!$B$22</definedName>
    <definedName name="_Toc212715486" localSheetId="0">'DPGF LOT UNIQUE'!$B$23</definedName>
    <definedName name="_Toc212715493" localSheetId="0">'DPGF LOT UNIQUE'!$B$31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8" i="6" l="1"/>
  <c r="F28" i="6" s="1"/>
  <c r="F22" i="6"/>
  <c r="F31" i="6"/>
  <c r="F19" i="6"/>
  <c r="F18" i="6"/>
  <c r="F20" i="6" s="1"/>
  <c r="F15" i="6"/>
  <c r="F11" i="6"/>
  <c r="F36" i="6"/>
  <c r="F35" i="6"/>
  <c r="F12" i="6"/>
  <c r="F24" i="6"/>
  <c r="F25" i="6"/>
  <c r="F26" i="6"/>
  <c r="F27" i="6"/>
  <c r="F23" i="6"/>
  <c r="F14" i="6"/>
  <c r="F16" i="6" s="1"/>
  <c r="F37" i="6"/>
  <c r="F33" i="6"/>
  <c r="F32" i="6"/>
  <c r="F41" i="6" s="1"/>
  <c r="F40" i="6"/>
  <c r="F34" i="6"/>
  <c r="F38" i="6"/>
  <c r="F39" i="6"/>
  <c r="F29" i="6" l="1"/>
  <c r="F42" i="6" s="1"/>
  <c r="F43" i="6" s="1"/>
  <c r="F44" i="6" s="1"/>
</calcChain>
</file>

<file path=xl/sharedStrings.xml><?xml version="1.0" encoding="utf-8"?>
<sst xmlns="http://schemas.openxmlformats.org/spreadsheetml/2006/main" count="89" uniqueCount="69">
  <si>
    <t>Ref CCTP</t>
  </si>
  <si>
    <t>Quantité</t>
  </si>
  <si>
    <t>Prix unitaire H.T</t>
  </si>
  <si>
    <t>Prix global H.T</t>
  </si>
  <si>
    <t>TVA 20%</t>
  </si>
  <si>
    <t>* Le candidat pourra détailler son offre en ajoutant des lignes</t>
  </si>
  <si>
    <t>Enrouleurs</t>
  </si>
  <si>
    <t>Qté</t>
  </si>
  <si>
    <t>ens</t>
  </si>
  <si>
    <t>Protection contre la corrosion - finition</t>
  </si>
  <si>
    <t>ml</t>
  </si>
  <si>
    <t>m2</t>
  </si>
  <si>
    <t xml:space="preserve">	Faîtière frontale</t>
  </si>
  <si>
    <t xml:space="preserve">	Rive pignon </t>
  </si>
  <si>
    <t xml:space="preserve">	Gestion des eaux pluviales</t>
  </si>
  <si>
    <t>Cheneau</t>
  </si>
  <si>
    <t xml:space="preserve">	Descente d’eau pluviale</t>
  </si>
  <si>
    <t>Les quantités figurant dans le présent document sont données à titre indicatif, l'entreprise est tenue de les vérifier et éventuellement de les modifier en fonction de sa propre étude, les postes  non renseignés sont à compléter par l'entreprise.</t>
  </si>
  <si>
    <t>SAE surface d’escalade</t>
  </si>
  <si>
    <t>Equipement pour contrôle et maintenance</t>
  </si>
  <si>
    <t>Matériel de réception pour SAE avec points d’assurage</t>
  </si>
  <si>
    <t xml:space="preserve">Lignes et points d’assurage </t>
  </si>
  <si>
    <t>Fixations des prises amovibles</t>
  </si>
  <si>
    <t>Système de chronométrage vitesse</t>
  </si>
  <si>
    <t xml:space="preserve"> DECOMPOSITION DU PRIX GLOBAL ET FORFAITAIRE
 LOT UNIQUE  : STRUCTURE METTALIQUE BARDAGE MUR DE VITESSE ET EQUIPEMENT ECLAIRAGE CHRONOMETRAGE</t>
  </si>
  <si>
    <t>Consultation 2025-08
Construction d'un mur de vitesse extérieur
du CREPS PROVENCE ALPES COTE D'AZUR site d'Aix-en-Provence</t>
  </si>
  <si>
    <t>Prises de vitesse (fourniture uniquement)</t>
  </si>
  <si>
    <t>Prises "jeunes"  (fourniture uniquement)</t>
  </si>
  <si>
    <t xml:space="preserve">TOTAL TTC </t>
  </si>
  <si>
    <t>Tampon et signature du candidat :</t>
  </si>
  <si>
    <t>Etudes préliminaires  : plans, notes de calculs, plans d'exécution, photos, fiches techniques, Photos des matériaux mis en œuvre</t>
  </si>
  <si>
    <t>ETUDES</t>
  </si>
  <si>
    <t>4.1</t>
  </si>
  <si>
    <t>INSTALLATIONS DE CHANTIER -NETTOYAGE ET LEVAGE</t>
  </si>
  <si>
    <t>4.2</t>
  </si>
  <si>
    <t>Constat d'huissier-Sécurisation du chantier/Installation et repli du chantier/Nettoyage</t>
  </si>
  <si>
    <t>4.3</t>
  </si>
  <si>
    <t>4.4</t>
  </si>
  <si>
    <t>CHARPENTE METALLIQUE</t>
  </si>
  <si>
    <t>PAREMENT DÉCORATIF MÉTALLIQUE</t>
  </si>
  <si>
    <t>5.1</t>
  </si>
  <si>
    <t>Traitement des angles sortants</t>
  </si>
  <si>
    <t>5.2</t>
  </si>
  <si>
    <t>DESCRIPTION DETAILLEE DES OUVRAGES DE COUVERTURE METALLIQUE</t>
  </si>
  <si>
    <t xml:space="preserve">Bac acier de couverture </t>
  </si>
  <si>
    <t xml:space="preserve">Pièces de finition </t>
  </si>
  <si>
    <t>6.2</t>
  </si>
  <si>
    <t>6.2.1</t>
  </si>
  <si>
    <t>6.2.2</t>
  </si>
  <si>
    <t xml:space="preserve">DESIGNATION </t>
  </si>
  <si>
    <t>DESCRIPTION DETAILLEE DES PAREMENTS DÉCORATIFS MÉTALLIQUES</t>
  </si>
  <si>
    <t xml:space="preserve">DESCRIPTION DETAILLEE DES OUVRAGES </t>
  </si>
  <si>
    <t>6.1</t>
  </si>
  <si>
    <t>6.3</t>
  </si>
  <si>
    <t>6.3.1</t>
  </si>
  <si>
    <t>6.3.2</t>
  </si>
  <si>
    <t>DECRIPTIF TECHNIQUE DETAILLE DE LA S.A.E. MUR DE VITESSE</t>
  </si>
  <si>
    <t>7.1</t>
  </si>
  <si>
    <t>Plans d’ensemble et documents techniques SAE</t>
  </si>
  <si>
    <t>7.2</t>
  </si>
  <si>
    <t>7.4</t>
  </si>
  <si>
    <t>7.5</t>
  </si>
  <si>
    <t>7.3</t>
  </si>
  <si>
    <t>7.6</t>
  </si>
  <si>
    <t xml:space="preserve">TOTAL  H.T </t>
  </si>
  <si>
    <t xml:space="preserve">Sous Total 7 </t>
  </si>
  <si>
    <t>Sous Total 6</t>
  </si>
  <si>
    <t>Sous Total 5</t>
  </si>
  <si>
    <t>Sous Total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</si>
</sst>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rgb="FF000000"/>
      <name val="Arial Narrow"/>
      <family val="2"/>
    </font>
    <font>
      <b/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14"/>
      <color rgb="FF00B050"/>
      <name val="Calibri"/>
      <family val="2"/>
      <scheme val="minor"/>
    </font>
    <font>
      <b/>
      <sz val="14"/>
      <color rgb="FF00B05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0"/>
      <color theme="5"/>
      <name val="AvenirNext LT Pro Regular"/>
      <family val="2"/>
    </font>
    <font>
      <sz val="10"/>
      <color theme="1"/>
      <name val="AvenirNext LT Pro Regular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73">
    <xf numFmtId="0" fontId="0" fillId="0" borderId="0" xfId="0"/>
    <xf numFmtId="0" fontId="2" fillId="0" borderId="0" xfId="0" applyFont="1" applyAlignment="1">
      <alignment vertical="center" wrapText="1"/>
    </xf>
    <xf numFmtId="0" fontId="4" fillId="0" borderId="0" xfId="0" applyFont="1"/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  <xf numFmtId="2" fontId="4" fillId="0" borderId="0" xfId="0" applyNumberFormat="1" applyFont="1" applyAlignment="1">
      <alignment horizontal="center"/>
    </xf>
    <xf numFmtId="0" fontId="0" fillId="0" borderId="8" xfId="0" applyBorder="1"/>
    <xf numFmtId="0" fontId="0" fillId="0" borderId="3" xfId="0" applyBorder="1"/>
    <xf numFmtId="0" fontId="5" fillId="0" borderId="0" xfId="0" applyFont="1" applyAlignment="1">
      <alignment horizontal="left"/>
    </xf>
    <xf numFmtId="2" fontId="4" fillId="0" borderId="15" xfId="0" applyNumberFormat="1" applyFont="1" applyBorder="1" applyAlignment="1">
      <alignment horizontal="center"/>
    </xf>
    <xf numFmtId="0" fontId="6" fillId="0" borderId="0" xfId="0" applyFont="1" applyAlignment="1">
      <alignment horizontal="right"/>
    </xf>
    <xf numFmtId="2" fontId="11" fillId="0" borderId="15" xfId="0" applyNumberFormat="1" applyFont="1" applyBorder="1" applyAlignment="1">
      <alignment horizontal="center"/>
    </xf>
    <xf numFmtId="0" fontId="13" fillId="0" borderId="0" xfId="0" applyFont="1"/>
    <xf numFmtId="2" fontId="0" fillId="0" borderId="15" xfId="0" applyNumberForma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 vertical="top"/>
    </xf>
    <xf numFmtId="2" fontId="11" fillId="0" borderId="14" xfId="0" applyNumberFormat="1" applyFont="1" applyBorder="1" applyAlignment="1">
      <alignment horizontal="center"/>
    </xf>
    <xf numFmtId="2" fontId="11" fillId="0" borderId="1" xfId="0" applyNumberFormat="1" applyFont="1" applyBorder="1" applyAlignment="1">
      <alignment horizontal="center" vertical="center"/>
    </xf>
    <xf numFmtId="0" fontId="15" fillId="0" borderId="15" xfId="0" applyFont="1" applyBorder="1"/>
    <xf numFmtId="0" fontId="11" fillId="0" borderId="12" xfId="0" applyFont="1" applyBorder="1" applyAlignment="1">
      <alignment horizontal="center" vertical="center"/>
    </xf>
    <xf numFmtId="2" fontId="4" fillId="0" borderId="14" xfId="0" applyNumberFormat="1" applyFont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2" fontId="1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2" fontId="4" fillId="0" borderId="15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/>
    </xf>
    <xf numFmtId="2" fontId="4" fillId="0" borderId="12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1" xfId="0" applyNumberFormat="1" applyFont="1" applyBorder="1" applyAlignment="1">
      <alignment horizontal="center"/>
    </xf>
    <xf numFmtId="0" fontId="4" fillId="0" borderId="10" xfId="0" applyFont="1" applyBorder="1" applyAlignment="1">
      <alignment horizontal="center" vertical="center"/>
    </xf>
    <xf numFmtId="2" fontId="4" fillId="0" borderId="11" xfId="0" applyNumberFormat="1" applyFont="1" applyBorder="1" applyAlignment="1">
      <alignment horizontal="center" vertical="center"/>
    </xf>
    <xf numFmtId="2" fontId="1" fillId="0" borderId="13" xfId="0" applyNumberFormat="1" applyFont="1" applyBorder="1" applyAlignment="1">
      <alignment horizontal="center" vertical="center"/>
    </xf>
    <xf numFmtId="2" fontId="1" fillId="0" borderId="14" xfId="0" applyNumberFormat="1" applyFont="1" applyBorder="1" applyAlignment="1">
      <alignment horizontal="center" vertical="center"/>
    </xf>
    <xf numFmtId="0" fontId="4" fillId="0" borderId="4" xfId="0" applyFont="1" applyBorder="1"/>
    <xf numFmtId="0" fontId="0" fillId="0" borderId="0" xfId="0" applyAlignment="1">
      <alignment horizontal="center" vertical="center"/>
    </xf>
    <xf numFmtId="0" fontId="10" fillId="0" borderId="6" xfId="0" applyFont="1" applyBorder="1"/>
    <xf numFmtId="0" fontId="0" fillId="0" borderId="8" xfId="0" applyBorder="1" applyAlignment="1">
      <alignment horizontal="center" vertical="center"/>
    </xf>
    <xf numFmtId="0" fontId="10" fillId="0" borderId="9" xfId="0" applyFont="1" applyBorder="1"/>
    <xf numFmtId="0" fontId="3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0" fillId="0" borderId="0" xfId="0"/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2" fontId="4" fillId="0" borderId="12" xfId="0" applyNumberFormat="1" applyFont="1" applyBorder="1" applyAlignment="1">
      <alignment horizontal="center" vertical="center"/>
    </xf>
    <xf numFmtId="2" fontId="11" fillId="0" borderId="1" xfId="0" applyNumberFormat="1" applyFont="1" applyFill="1" applyBorder="1" applyAlignment="1">
      <alignment horizontal="center"/>
    </xf>
    <xf numFmtId="0" fontId="15" fillId="0" borderId="15" xfId="0" applyFont="1" applyBorder="1" applyAlignment="1">
      <alignment wrapText="1"/>
    </xf>
    <xf numFmtId="0" fontId="14" fillId="0" borderId="14" xfId="0" applyFont="1" applyBorder="1" applyAlignment="1">
      <alignment horizontal="right"/>
    </xf>
    <xf numFmtId="0" fontId="16" fillId="0" borderId="1" xfId="0" applyFont="1" applyBorder="1"/>
    <xf numFmtId="0" fontId="4" fillId="0" borderId="0" xfId="1" applyFont="1" applyAlignment="1">
      <alignment horizontal="right" vertical="center"/>
    </xf>
    <xf numFmtId="0" fontId="4" fillId="0" borderId="0" xfId="0" applyFont="1" applyAlignment="1">
      <alignment horizontal="right" vertical="center" wrapText="1"/>
    </xf>
    <xf numFmtId="2" fontId="4" fillId="0" borderId="1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right"/>
    </xf>
    <xf numFmtId="0" fontId="1" fillId="0" borderId="8" xfId="0" applyFont="1" applyBorder="1" applyAlignment="1">
      <alignment horizontal="right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right" vertical="center" wrapText="1"/>
    </xf>
    <xf numFmtId="0" fontId="1" fillId="0" borderId="10" xfId="1" applyFont="1" applyBorder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4" fillId="0" borderId="2" xfId="0" applyFont="1" applyBorder="1" applyAlignment="1">
      <alignment horizontal="right"/>
    </xf>
    <xf numFmtId="0" fontId="4" fillId="0" borderId="5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</cellXfs>
  <cellStyles count="2">
    <cellStyle name="Normal" xfId="0" builtinId="0"/>
    <cellStyle name="Normal 3" xfId="1" xr:uid="{5521CA1E-73D7-4049-9782-3A7DF99307C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359833</xdr:colOff>
      <xdr:row>0</xdr:row>
      <xdr:rowOff>169334</xdr:rowOff>
    </xdr:from>
    <xdr:to>
      <xdr:col>1</xdr:col>
      <xdr:colOff>3902907</xdr:colOff>
      <xdr:row>1</xdr:row>
      <xdr:rowOff>137650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D90A708-8DC7-4814-A74F-928BD7C51B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9833" y="169334"/>
          <a:ext cx="4235224" cy="7588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9D3461-C7F3-4B41-B210-626253B81D78}">
  <dimension ref="A1:S51"/>
  <sheetViews>
    <sheetView showGridLines="0" tabSelected="1" topLeftCell="A8" zoomScale="90" zoomScaleNormal="90" workbookViewId="0">
      <selection activeCell="E32" sqref="E32"/>
    </sheetView>
  </sheetViews>
  <sheetFormatPr baseColWidth="10" defaultColWidth="11.42578125" defaultRowHeight="15" x14ac:dyDescent="0.25"/>
  <cols>
    <col min="1" max="1" width="10.28515625" style="65" customWidth="1"/>
    <col min="2" max="2" width="112.85546875" customWidth="1"/>
    <col min="3" max="3" width="17" customWidth="1"/>
    <col min="4" max="4" width="12.28515625" customWidth="1"/>
    <col min="5" max="5" width="19.7109375" customWidth="1"/>
    <col min="6" max="6" width="22.5703125" customWidth="1"/>
  </cols>
  <sheetData>
    <row r="1" spans="1:13" ht="62.25" customHeight="1" x14ac:dyDescent="0.25"/>
    <row r="3" spans="1:13" ht="78" customHeight="1" x14ac:dyDescent="0.4">
      <c r="A3" s="42" t="s">
        <v>25</v>
      </c>
      <c r="B3" s="43"/>
      <c r="C3" s="43"/>
      <c r="D3" s="43"/>
      <c r="E3" s="43"/>
      <c r="F3" s="44"/>
    </row>
    <row r="5" spans="1:13" ht="51.75" customHeight="1" x14ac:dyDescent="0.35">
      <c r="A5" s="45" t="s">
        <v>24</v>
      </c>
      <c r="B5" s="46"/>
      <c r="C5" s="46"/>
      <c r="D5" s="46"/>
      <c r="E5" s="46"/>
      <c r="F5" s="47"/>
    </row>
    <row r="6" spans="1:13" ht="18.75" x14ac:dyDescent="0.3">
      <c r="A6" s="48"/>
      <c r="B6" s="49"/>
      <c r="C6" s="49"/>
      <c r="D6" s="49"/>
      <c r="E6" s="49"/>
      <c r="F6" s="50"/>
    </row>
    <row r="7" spans="1:13" s="13" customFormat="1" ht="40.5" customHeight="1" x14ac:dyDescent="0.2">
      <c r="A7" s="52" t="s">
        <v>17</v>
      </c>
      <c r="B7" s="53"/>
      <c r="C7" s="53"/>
      <c r="D7" s="53"/>
      <c r="E7" s="53"/>
      <c r="F7" s="54"/>
    </row>
    <row r="8" spans="1:13" ht="40.5" customHeight="1" x14ac:dyDescent="0.25">
      <c r="A8" s="66" t="s">
        <v>0</v>
      </c>
      <c r="B8" s="17" t="s">
        <v>49</v>
      </c>
      <c r="C8" s="3" t="s">
        <v>7</v>
      </c>
      <c r="D8" s="3" t="s">
        <v>1</v>
      </c>
      <c r="E8" s="3" t="s">
        <v>2</v>
      </c>
      <c r="F8" s="3" t="s">
        <v>3</v>
      </c>
      <c r="J8" s="51"/>
      <c r="K8" s="51"/>
      <c r="L8" s="51"/>
      <c r="M8" s="51"/>
    </row>
    <row r="9" spans="1:13" ht="19.5" customHeight="1" x14ac:dyDescent="0.3">
      <c r="A9" s="67">
        <v>4</v>
      </c>
      <c r="B9" s="59" t="s">
        <v>51</v>
      </c>
      <c r="C9" s="33"/>
      <c r="D9" s="34"/>
      <c r="E9" s="32"/>
      <c r="F9" s="29"/>
    </row>
    <row r="10" spans="1:13" ht="20.45" customHeight="1" x14ac:dyDescent="0.25">
      <c r="A10" s="61" t="s">
        <v>32</v>
      </c>
      <c r="B10" s="20" t="s">
        <v>31</v>
      </c>
      <c r="C10" s="21"/>
      <c r="D10" s="19"/>
      <c r="E10" s="15"/>
      <c r="F10" s="27"/>
    </row>
    <row r="11" spans="1:13" ht="36.75" customHeight="1" x14ac:dyDescent="0.25">
      <c r="A11" s="61"/>
      <c r="B11" s="57" t="s">
        <v>30</v>
      </c>
      <c r="C11" s="21" t="s">
        <v>8</v>
      </c>
      <c r="D11" s="19">
        <v>1</v>
      </c>
      <c r="E11" s="15"/>
      <c r="F11" s="31">
        <f>D11*E11</f>
        <v>0</v>
      </c>
    </row>
    <row r="12" spans="1:13" ht="20.45" customHeight="1" x14ac:dyDescent="0.25">
      <c r="A12" s="61" t="s">
        <v>34</v>
      </c>
      <c r="B12" s="20" t="s">
        <v>33</v>
      </c>
      <c r="C12" s="21" t="s">
        <v>8</v>
      </c>
      <c r="D12" s="19">
        <v>1</v>
      </c>
      <c r="E12" s="15"/>
      <c r="F12" s="31">
        <f>D12*E12</f>
        <v>0</v>
      </c>
    </row>
    <row r="13" spans="1:13" ht="20.45" customHeight="1" x14ac:dyDescent="0.25">
      <c r="A13" s="61"/>
      <c r="B13" s="20" t="s">
        <v>35</v>
      </c>
      <c r="C13" s="24"/>
      <c r="D13" s="25"/>
      <c r="E13" s="26"/>
      <c r="F13" s="55"/>
    </row>
    <row r="14" spans="1:13" ht="20.45" customHeight="1" x14ac:dyDescent="0.25">
      <c r="A14" s="61" t="s">
        <v>36</v>
      </c>
      <c r="B14" s="20" t="s">
        <v>38</v>
      </c>
      <c r="C14" s="21" t="s">
        <v>8</v>
      </c>
      <c r="D14" s="19">
        <v>1</v>
      </c>
      <c r="E14" s="15"/>
      <c r="F14" s="31">
        <f t="shared" ref="F13:F14" si="0">D14*E14</f>
        <v>0</v>
      </c>
    </row>
    <row r="15" spans="1:13" ht="20.45" customHeight="1" x14ac:dyDescent="0.25">
      <c r="A15" s="61" t="s">
        <v>37</v>
      </c>
      <c r="B15" s="20" t="s">
        <v>9</v>
      </c>
      <c r="C15" s="21" t="s">
        <v>8</v>
      </c>
      <c r="D15" s="19">
        <v>1</v>
      </c>
      <c r="E15" s="15"/>
      <c r="F15" s="62">
        <f>D15*E15</f>
        <v>0</v>
      </c>
    </row>
    <row r="16" spans="1:13" ht="20.45" customHeight="1" x14ac:dyDescent="0.25">
      <c r="A16" s="68"/>
      <c r="B16" s="58" t="s">
        <v>68</v>
      </c>
      <c r="C16" s="23"/>
      <c r="D16" s="14"/>
      <c r="E16" s="15"/>
      <c r="F16" s="30">
        <f>SUM(F11:F15)</f>
        <v>0</v>
      </c>
    </row>
    <row r="17" spans="1:6" ht="19.5" customHeight="1" x14ac:dyDescent="0.3">
      <c r="A17" s="67">
        <v>5</v>
      </c>
      <c r="B17" s="59" t="s">
        <v>50</v>
      </c>
      <c r="C17" s="33"/>
      <c r="D17" s="34"/>
      <c r="E17" s="32"/>
      <c r="F17" s="29"/>
    </row>
    <row r="18" spans="1:6" ht="20.45" customHeight="1" x14ac:dyDescent="0.25">
      <c r="A18" s="61" t="s">
        <v>40</v>
      </c>
      <c r="B18" s="20" t="s">
        <v>39</v>
      </c>
      <c r="C18" s="21" t="s">
        <v>8</v>
      </c>
      <c r="D18" s="19">
        <v>1</v>
      </c>
      <c r="E18" s="15"/>
      <c r="F18" s="27">
        <f>D18*E18</f>
        <v>0</v>
      </c>
    </row>
    <row r="19" spans="1:6" ht="20.45" customHeight="1" x14ac:dyDescent="0.25">
      <c r="A19" s="61" t="s">
        <v>42</v>
      </c>
      <c r="B19" s="20" t="s">
        <v>41</v>
      </c>
      <c r="C19" s="21" t="s">
        <v>8</v>
      </c>
      <c r="D19" s="19">
        <v>1</v>
      </c>
      <c r="E19" s="15"/>
      <c r="F19" s="31">
        <f>D19*E19</f>
        <v>0</v>
      </c>
    </row>
    <row r="20" spans="1:6" ht="20.45" customHeight="1" x14ac:dyDescent="0.25">
      <c r="A20" s="69"/>
      <c r="B20" s="58" t="s">
        <v>67</v>
      </c>
      <c r="C20" s="23"/>
      <c r="D20" s="14"/>
      <c r="E20" s="15"/>
      <c r="F20" s="30">
        <f>SUM(F18:F19)</f>
        <v>0</v>
      </c>
    </row>
    <row r="21" spans="1:6" ht="19.5" customHeight="1" x14ac:dyDescent="0.3">
      <c r="A21" s="67">
        <v>6</v>
      </c>
      <c r="B21" s="59" t="s">
        <v>43</v>
      </c>
      <c r="C21" s="33"/>
      <c r="D21" s="34"/>
      <c r="E21" s="32"/>
      <c r="F21" s="29"/>
    </row>
    <row r="22" spans="1:6" ht="20.45" customHeight="1" x14ac:dyDescent="0.25">
      <c r="A22" s="61" t="s">
        <v>52</v>
      </c>
      <c r="B22" s="20" t="s">
        <v>44</v>
      </c>
      <c r="C22" s="21" t="s">
        <v>8</v>
      </c>
      <c r="D22" s="19">
        <v>1</v>
      </c>
      <c r="E22" s="15"/>
      <c r="F22" s="18">
        <f>D22*E22</f>
        <v>0</v>
      </c>
    </row>
    <row r="23" spans="1:6" ht="20.45" customHeight="1" x14ac:dyDescent="0.25">
      <c r="A23" s="61" t="s">
        <v>46</v>
      </c>
      <c r="B23" s="20" t="s">
        <v>45</v>
      </c>
      <c r="C23" s="21" t="s">
        <v>8</v>
      </c>
      <c r="D23" s="19">
        <v>1</v>
      </c>
      <c r="E23" s="15"/>
      <c r="F23" s="18">
        <f>D23*E23</f>
        <v>0</v>
      </c>
    </row>
    <row r="24" spans="1:6" ht="20.45" customHeight="1" x14ac:dyDescent="0.25">
      <c r="A24" s="61" t="s">
        <v>47</v>
      </c>
      <c r="B24" s="20" t="s">
        <v>12</v>
      </c>
      <c r="C24" s="21" t="s">
        <v>8</v>
      </c>
      <c r="D24" s="19">
        <v>1</v>
      </c>
      <c r="E24" s="15"/>
      <c r="F24" s="18">
        <f t="shared" ref="F24:F28" si="1">D24*E24</f>
        <v>0</v>
      </c>
    </row>
    <row r="25" spans="1:6" ht="20.45" customHeight="1" x14ac:dyDescent="0.25">
      <c r="A25" s="61" t="s">
        <v>48</v>
      </c>
      <c r="B25" s="20" t="s">
        <v>13</v>
      </c>
      <c r="C25" s="21" t="s">
        <v>8</v>
      </c>
      <c r="D25" s="19">
        <v>1</v>
      </c>
      <c r="E25" s="15"/>
      <c r="F25" s="18">
        <f t="shared" si="1"/>
        <v>0</v>
      </c>
    </row>
    <row r="26" spans="1:6" ht="20.45" customHeight="1" x14ac:dyDescent="0.25">
      <c r="A26" s="61" t="s">
        <v>53</v>
      </c>
      <c r="B26" s="20" t="s">
        <v>14</v>
      </c>
      <c r="C26" s="21" t="s">
        <v>8</v>
      </c>
      <c r="D26" s="19">
        <v>1</v>
      </c>
      <c r="E26" s="15"/>
      <c r="F26" s="18">
        <f t="shared" si="1"/>
        <v>0</v>
      </c>
    </row>
    <row r="27" spans="1:6" ht="20.45" customHeight="1" x14ac:dyDescent="0.25">
      <c r="A27" s="61" t="s">
        <v>54</v>
      </c>
      <c r="B27" s="20" t="s">
        <v>15</v>
      </c>
      <c r="C27" s="21" t="s">
        <v>10</v>
      </c>
      <c r="D27" s="19">
        <v>9</v>
      </c>
      <c r="E27" s="15"/>
      <c r="F27" s="18">
        <f t="shared" si="1"/>
        <v>0</v>
      </c>
    </row>
    <row r="28" spans="1:6" ht="20.45" customHeight="1" x14ac:dyDescent="0.25">
      <c r="A28" s="61" t="s">
        <v>55</v>
      </c>
      <c r="B28" s="20" t="s">
        <v>16</v>
      </c>
      <c r="C28" s="21" t="s">
        <v>10</v>
      </c>
      <c r="D28" s="19">
        <f>17*2</f>
        <v>34</v>
      </c>
      <c r="E28" s="19"/>
      <c r="F28" s="18">
        <f t="shared" si="1"/>
        <v>0</v>
      </c>
    </row>
    <row r="29" spans="1:6" ht="20.45" customHeight="1" x14ac:dyDescent="0.3">
      <c r="A29" s="69"/>
      <c r="B29" s="58" t="s">
        <v>66</v>
      </c>
      <c r="C29" s="23"/>
      <c r="D29" s="14"/>
      <c r="E29" s="10"/>
      <c r="F29" s="30">
        <f>SUM(F22:F28)</f>
        <v>0</v>
      </c>
    </row>
    <row r="30" spans="1:6" ht="19.5" customHeight="1" x14ac:dyDescent="0.3">
      <c r="A30" s="67">
        <v>7</v>
      </c>
      <c r="B30" s="59" t="s">
        <v>56</v>
      </c>
      <c r="C30" s="33"/>
      <c r="D30" s="34"/>
      <c r="E30" s="32"/>
      <c r="F30" s="29"/>
    </row>
    <row r="31" spans="1:6" ht="19.5" customHeight="1" x14ac:dyDescent="0.3">
      <c r="A31" s="60" t="s">
        <v>57</v>
      </c>
      <c r="B31" s="20" t="s">
        <v>58</v>
      </c>
      <c r="C31" s="18" t="s">
        <v>8</v>
      </c>
      <c r="D31" s="18">
        <v>1</v>
      </c>
      <c r="E31" s="22"/>
      <c r="F31" s="18">
        <f t="shared" ref="F31" si="2">D31*E31</f>
        <v>0</v>
      </c>
    </row>
    <row r="32" spans="1:6" ht="20.45" customHeight="1" x14ac:dyDescent="0.3">
      <c r="A32" s="61" t="s">
        <v>59</v>
      </c>
      <c r="B32" s="20" t="s">
        <v>18</v>
      </c>
      <c r="C32" s="18" t="s">
        <v>8</v>
      </c>
      <c r="D32" s="18">
        <v>1</v>
      </c>
      <c r="E32" s="22"/>
      <c r="F32" s="18">
        <f t="shared" ref="F32:F33" si="3">D32*E32</f>
        <v>0</v>
      </c>
    </row>
    <row r="33" spans="1:19" ht="20.45" customHeight="1" x14ac:dyDescent="0.3">
      <c r="A33" s="61"/>
      <c r="B33" s="20" t="s">
        <v>21</v>
      </c>
      <c r="C33" s="16" t="s">
        <v>8</v>
      </c>
      <c r="D33" s="16">
        <v>1</v>
      </c>
      <c r="E33" s="28"/>
      <c r="F33" s="16">
        <f t="shared" si="3"/>
        <v>0</v>
      </c>
    </row>
    <row r="34" spans="1:19" ht="20.45" customHeight="1" x14ac:dyDescent="0.3">
      <c r="A34" s="61"/>
      <c r="B34" s="20" t="s">
        <v>22</v>
      </c>
      <c r="C34" s="16" t="s">
        <v>8</v>
      </c>
      <c r="D34" s="16">
        <v>1</v>
      </c>
      <c r="E34" s="28"/>
      <c r="F34" s="16">
        <f t="shared" ref="F34:F39" si="4">D34*E34</f>
        <v>0</v>
      </c>
    </row>
    <row r="35" spans="1:19" ht="20.45" customHeight="1" x14ac:dyDescent="0.3">
      <c r="A35" s="61"/>
      <c r="B35" s="20" t="s">
        <v>26</v>
      </c>
      <c r="C35" s="16" t="s">
        <v>8</v>
      </c>
      <c r="D35" s="16">
        <v>1</v>
      </c>
      <c r="E35" s="28"/>
      <c r="F35" s="16">
        <f t="shared" ref="F35:F36" si="5">D35*E35</f>
        <v>0</v>
      </c>
    </row>
    <row r="36" spans="1:19" ht="20.45" customHeight="1" x14ac:dyDescent="0.3">
      <c r="A36" s="61"/>
      <c r="B36" s="20" t="s">
        <v>27</v>
      </c>
      <c r="C36" s="16" t="s">
        <v>8</v>
      </c>
      <c r="D36" s="16">
        <v>1</v>
      </c>
      <c r="E36" s="28"/>
      <c r="F36" s="16">
        <f t="shared" si="5"/>
        <v>0</v>
      </c>
    </row>
    <row r="37" spans="1:19" ht="20.45" customHeight="1" x14ac:dyDescent="0.3">
      <c r="A37" s="61" t="s">
        <v>62</v>
      </c>
      <c r="B37" s="20" t="s">
        <v>19</v>
      </c>
      <c r="C37" s="16" t="s">
        <v>8</v>
      </c>
      <c r="D37" s="16">
        <v>1</v>
      </c>
      <c r="E37" s="28"/>
      <c r="F37" s="16">
        <f t="shared" ref="F37" si="6">D37*E37</f>
        <v>0</v>
      </c>
    </row>
    <row r="38" spans="1:19" ht="20.45" customHeight="1" x14ac:dyDescent="0.3">
      <c r="A38" s="61" t="s">
        <v>60</v>
      </c>
      <c r="B38" s="20" t="s">
        <v>6</v>
      </c>
      <c r="C38" s="16" t="s">
        <v>8</v>
      </c>
      <c r="D38" s="16">
        <v>1</v>
      </c>
      <c r="E38" s="28"/>
      <c r="F38" s="16">
        <f t="shared" si="4"/>
        <v>0</v>
      </c>
    </row>
    <row r="39" spans="1:19" ht="20.45" customHeight="1" x14ac:dyDescent="0.3">
      <c r="A39" s="61" t="s">
        <v>61</v>
      </c>
      <c r="B39" s="20" t="s">
        <v>20</v>
      </c>
      <c r="C39" s="16" t="s">
        <v>11</v>
      </c>
      <c r="D39" s="56">
        <v>27</v>
      </c>
      <c r="E39" s="28"/>
      <c r="F39" s="16">
        <f t="shared" si="4"/>
        <v>0</v>
      </c>
    </row>
    <row r="40" spans="1:19" ht="20.45" customHeight="1" x14ac:dyDescent="0.3">
      <c r="A40" s="61" t="s">
        <v>63</v>
      </c>
      <c r="B40" s="20" t="s">
        <v>23</v>
      </c>
      <c r="C40" s="16" t="s">
        <v>8</v>
      </c>
      <c r="D40" s="16">
        <v>1</v>
      </c>
      <c r="E40" s="28"/>
      <c r="F40" s="16">
        <f t="shared" ref="F40" si="7">D40*E40</f>
        <v>0</v>
      </c>
    </row>
    <row r="41" spans="1:19" ht="20.45" customHeight="1" x14ac:dyDescent="0.3">
      <c r="A41" s="69"/>
      <c r="B41" s="58" t="s">
        <v>65</v>
      </c>
      <c r="C41" s="23"/>
      <c r="D41" s="14"/>
      <c r="E41" s="10"/>
      <c r="F41" s="30">
        <f>SUM(F31:F40)</f>
        <v>0</v>
      </c>
    </row>
    <row r="42" spans="1:19" ht="18.75" x14ac:dyDescent="0.3">
      <c r="A42" s="70"/>
      <c r="B42" s="63" t="s">
        <v>64</v>
      </c>
      <c r="C42" s="8"/>
      <c r="D42" s="8"/>
      <c r="E42" s="37"/>
      <c r="F42" s="35">
        <f>F16+F20+F29+F41</f>
        <v>0</v>
      </c>
      <c r="P42" s="1"/>
      <c r="Q42" s="1"/>
      <c r="R42" s="1"/>
      <c r="S42" s="1"/>
    </row>
    <row r="43" spans="1:19" ht="18.75" x14ac:dyDescent="0.3">
      <c r="A43" s="71"/>
      <c r="B43" s="5" t="s">
        <v>4</v>
      </c>
      <c r="D43" s="38"/>
      <c r="E43" s="39"/>
      <c r="F43" s="12">
        <f>F42*0.2</f>
        <v>0</v>
      </c>
      <c r="P43" s="1"/>
      <c r="Q43" s="1"/>
      <c r="R43" s="1"/>
      <c r="S43" s="1"/>
    </row>
    <row r="44" spans="1:19" ht="18.75" x14ac:dyDescent="0.3">
      <c r="A44" s="72"/>
      <c r="B44" s="64" t="s">
        <v>28</v>
      </c>
      <c r="C44" s="7"/>
      <c r="D44" s="40"/>
      <c r="E44" s="41"/>
      <c r="F44" s="36">
        <f>F42+F43</f>
        <v>0</v>
      </c>
    </row>
    <row r="45" spans="1:19" ht="18.75" x14ac:dyDescent="0.3">
      <c r="A45" s="69"/>
      <c r="B45" s="11"/>
      <c r="D45" s="4"/>
      <c r="F45" s="6"/>
    </row>
    <row r="46" spans="1:19" ht="18.75" x14ac:dyDescent="0.3">
      <c r="A46" s="5"/>
      <c r="B46" s="9" t="s">
        <v>5</v>
      </c>
      <c r="C46" s="2"/>
      <c r="D46" s="2"/>
      <c r="E46" s="2"/>
      <c r="F46" s="2"/>
    </row>
    <row r="47" spans="1:19" ht="18.75" x14ac:dyDescent="0.3">
      <c r="A47" s="5"/>
      <c r="B47" s="5"/>
      <c r="C47" s="2"/>
      <c r="D47" s="2"/>
      <c r="E47" s="2"/>
      <c r="F47" s="2"/>
    </row>
    <row r="48" spans="1:19" ht="18.75" x14ac:dyDescent="0.3">
      <c r="A48" s="5"/>
      <c r="B48" s="2" t="s">
        <v>29</v>
      </c>
      <c r="C48" s="2"/>
      <c r="D48" s="2"/>
      <c r="E48" s="2"/>
      <c r="F48" s="2"/>
    </row>
    <row r="49" spans="1:6" ht="18.75" x14ac:dyDescent="0.3">
      <c r="A49" s="5"/>
      <c r="B49" s="2"/>
      <c r="C49" s="2"/>
      <c r="D49" s="2"/>
      <c r="E49" s="2"/>
      <c r="F49" s="2"/>
    </row>
    <row r="50" spans="1:6" ht="18.75" x14ac:dyDescent="0.3">
      <c r="A50" s="5"/>
      <c r="B50" s="2"/>
      <c r="C50" s="2"/>
      <c r="D50" s="2"/>
      <c r="E50" s="2"/>
      <c r="F50" s="2"/>
    </row>
    <row r="51" spans="1:6" ht="18.75" x14ac:dyDescent="0.3">
      <c r="A51" s="5"/>
      <c r="B51" s="2"/>
      <c r="C51" s="5"/>
      <c r="D51" s="2"/>
      <c r="E51" s="2"/>
      <c r="F51" s="2"/>
    </row>
  </sheetData>
  <mergeCells count="5">
    <mergeCell ref="A3:F3"/>
    <mergeCell ref="A5:F5"/>
    <mergeCell ref="A6:F6"/>
    <mergeCell ref="J8:M8"/>
    <mergeCell ref="A7:F7"/>
  </mergeCells>
  <pageMargins left="0.25" right="0.25" top="0.75" bottom="0.75" header="0.3" footer="0.3"/>
  <pageSetup paperSize="256" orientation="landscape" horizont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C6EA8084AADE43A9B8E5E978FE310B" ma:contentTypeVersion="16" ma:contentTypeDescription="Crée un document." ma:contentTypeScope="" ma:versionID="fe793acae7ced933f4231a9228926038">
  <xsd:schema xmlns:xsd="http://www.w3.org/2001/XMLSchema" xmlns:xs="http://www.w3.org/2001/XMLSchema" xmlns:p="http://schemas.microsoft.com/office/2006/metadata/properties" xmlns:ns2="e7579cac-aa25-44a1-a446-c8e02f9ca598" xmlns:ns3="d33e7614-f963-4cea-b827-976a6a12bdf5" targetNamespace="http://schemas.microsoft.com/office/2006/metadata/properties" ma:root="true" ma:fieldsID="465a6d24594d2ac44f5ad245ac036d1e" ns2:_="" ns3:_="">
    <xsd:import namespace="e7579cac-aa25-44a1-a446-c8e02f9ca598"/>
    <xsd:import namespace="d33e7614-f963-4cea-b827-976a6a12bdf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579cac-aa25-44a1-a446-c8e02f9ca5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5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db90e0ef-b522-4543-9d1b-4f5d7e07e01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3e7614-f963-4cea-b827-976a6a12bdf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4e4e0b1-dc2b-487f-be5c-1140896a0975}" ma:internalName="TaxCatchAll" ma:showField="CatchAllData" ma:web="d33e7614-f963-4cea-b827-976a6a12bdf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33e7614-f963-4cea-b827-976a6a12bdf5" xsi:nil="true"/>
    <lcf76f155ced4ddcb4097134ff3c332f xmlns="e7579cac-aa25-44a1-a446-c8e02f9ca59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67255CD-3D58-4EB1-AAF6-CDC15840C08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EFA0457-B6A5-4456-B1F5-1400FAC3BFF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7579cac-aa25-44a1-a446-c8e02f9ca598"/>
    <ds:schemaRef ds:uri="d33e7614-f963-4cea-b827-976a6a12bdf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B43AC9D-6169-4AB1-903B-A4A2E7D24229}">
  <ds:schemaRefs>
    <ds:schemaRef ds:uri="http://schemas.microsoft.com/office/2006/metadata/properties"/>
    <ds:schemaRef ds:uri="http://schemas.microsoft.com/office/infopath/2007/PartnerControls"/>
    <ds:schemaRef ds:uri="d33e7614-f963-4cea-b827-976a6a12bdf5"/>
    <ds:schemaRef ds:uri="e7579cac-aa25-44a1-a446-c8e02f9ca59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12</vt:i4>
      </vt:variant>
    </vt:vector>
  </HeadingPairs>
  <TitlesOfParts>
    <vt:vector size="13" baseType="lpstr">
      <vt:lpstr>DPGF LOT UNIQUE</vt:lpstr>
      <vt:lpstr>'DPGF LOT UNIQUE'!_Toc189116495</vt:lpstr>
      <vt:lpstr>'DPGF LOT UNIQUE'!_Toc189116510</vt:lpstr>
      <vt:lpstr>'DPGF LOT UNIQUE'!_Toc189731595</vt:lpstr>
      <vt:lpstr>'DPGF LOT UNIQUE'!_Toc189731596</vt:lpstr>
      <vt:lpstr>'DPGF LOT UNIQUE'!_Toc190185372</vt:lpstr>
      <vt:lpstr>'DPGF LOT UNIQUE'!_Toc190185386</vt:lpstr>
      <vt:lpstr>'DPGF LOT UNIQUE'!_Toc212715475</vt:lpstr>
      <vt:lpstr>'DPGF LOT UNIQUE'!_Toc212715481</vt:lpstr>
      <vt:lpstr>'DPGF LOT UNIQUE'!_Toc212715483</vt:lpstr>
      <vt:lpstr>'DPGF LOT UNIQUE'!_Toc212715485</vt:lpstr>
      <vt:lpstr>'DPGF LOT UNIQUE'!_Toc212715486</vt:lpstr>
      <vt:lpstr>'DPGF LOT UNIQUE'!_Toc212715493</vt:lpstr>
    </vt:vector>
  </TitlesOfParts>
  <Manager/>
  <Company>Mairie de Saint-Paul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Richard BARET</dc:creator>
  <cp:keywords/>
  <dc:description/>
  <cp:lastModifiedBy>Sylvie SIEGEL</cp:lastModifiedBy>
  <cp:revision/>
  <dcterms:created xsi:type="dcterms:W3CDTF">2014-03-04T04:09:51Z</dcterms:created>
  <dcterms:modified xsi:type="dcterms:W3CDTF">2025-10-30T12:21:47Z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2024-04-12T07:31:15Z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1c80da60-f283-4301-8f60-f64b7f9214c5</vt:lpwstr>
  </property>
  <property fmtid="{D5CDD505-2E9C-101B-9397-08002B2CF9AE}" pid="7" name="MSIP_Label_defa4170-0d19-0005-0004-bc88714345d2_ActionId">
    <vt:lpwstr>b5ba2291-e8b7-45fa-9a63-48489d976a9a</vt:lpwstr>
  </property>
  <property fmtid="{D5CDD505-2E9C-101B-9397-08002B2CF9AE}" pid="8" name="MSIP_Label_defa4170-0d19-0005-0004-bc88714345d2_ContentBits">
    <vt:lpwstr>0</vt:lpwstr>
  </property>
  <property fmtid="{D5CDD505-2E9C-101B-9397-08002B2CF9AE}" pid="9" name="ContentTypeId">
    <vt:lpwstr>0x010100FBC6EA8084AADE43A9B8E5E978FE310B</vt:lpwstr>
  </property>
  <property fmtid="{D5CDD505-2E9C-101B-9397-08002B2CF9AE}" pid="10" name="MediaServiceImageTags">
    <vt:lpwstr/>
  </property>
</Properties>
</file>